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13_ncr:1_{0A2FD452-C66B-4C3E-9830-878765412680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E26" i="2" l="1"/>
  <c r="F26" i="2"/>
  <c r="D26" i="2"/>
  <c r="C26" i="2"/>
  <c r="B26" i="2"/>
  <c r="G16" i="2"/>
  <c r="G5" i="2"/>
  <c r="G26" i="2" l="1"/>
</calcChain>
</file>

<file path=xl/sharedStrings.xml><?xml version="1.0" encoding="utf-8"?>
<sst xmlns="http://schemas.openxmlformats.org/spreadsheetml/2006/main" count="30" uniqueCount="23">
  <si>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</si>
  <si>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</si>
  <si>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</si>
  <si>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</si>
  <si>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</si>
  <si>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</si>
  <si>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</si>
  <si>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</si>
  <si>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</si>
  <si>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</si>
  <si>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</si>
  <si>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II. Gasto Etiquetado</t>
  </si>
  <si>
    <t>(II=A+B+C+D+E+F+G+H)</t>
  </si>
  <si>
    <t>@se6#16</t>
  </si>
  <si>
    <t>0101 DESPACHO DEL C. RECTOR</t>
  </si>
  <si>
    <t>0201 DESPACHO DE LA SRIA. ACADEMICA</t>
  </si>
  <si>
    <t>0301 DESPACHO DE VINCULACION</t>
  </si>
  <si>
    <t>0401 DESPACHO DE ADMON. Y FINANZAS</t>
  </si>
  <si>
    <t>0601 UTSMA Extensión Comonfort</t>
  </si>
  <si>
    <t>0701 UTSMA Ext. Doctor Mora</t>
  </si>
  <si>
    <t>0801 ÓRGANO INTERNO DE CONTROL UTSMA</t>
  </si>
  <si>
    <t>UNIVERSIDAD TECNOLOGICA DE SAN MIGUEL ALLENDE
Estado Analítico del Ejercicio del Presupuesto de Egresos Detallado - LDF
Clasificación Administrativa
al 30 de Junio de 2020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</si>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</sst>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3" borderId="0" xfId="0" applyFont="1" applyFill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0" fontId="5" fillId="3" borderId="0" xfId="0" applyFont="1" applyFill="1" applyAlignment="1" applyProtection="1">
      <alignment vertical="top"/>
      <protection locked="0"/>
    </xf>
    <xf numFmtId="0" fontId="6" fillId="3" borderId="0" xfId="0" applyFont="1" applyFill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5" fillId="3" borderId="0" xfId="0" applyFont="1" applyFill="1" applyProtection="1">
      <protection locked="0"/>
    </xf>
    <xf numFmtId="0" fontId="5" fillId="3" borderId="8" xfId="0" applyFont="1" applyFill="1" applyBorder="1" applyProtection="1">
      <protection locked="0"/>
    </xf>
    <xf numFmtId="0" fontId="2" fillId="0" borderId="8" xfId="0" applyFont="1" applyBorder="1"/>
    <xf numFmtId="0" fontId="6" fillId="3" borderId="0" xfId="0" applyFont="1" applyFill="1" applyAlignment="1" applyProtection="1">
      <alignment vertical="top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733426</xdr:colOff>
      <xdr:row>32</xdr:row>
      <xdr:rowOff>41275</xdr:rowOff>
    </xdr:from>
    <xdr:to>
      <xdr:col>0</xdr:col>
      <xdr:colOff>2466976</xdr:colOff>
      <xdr:row>36</xdr:row>
      <xdr:rowOff>34925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2C039972-CB04-4B28-AA5E-DABD44A517E9}"/>
            </a:ext>
          </a:extLst>
        </xdr:cNvPr>
        <xdr:cNvSpPr txBox="1"/>
      </xdr:nvSpPr>
      <xdr:spPr>
        <a:xfrm>
          <a:off x="733426" y="6346825"/>
          <a:ext cx="1733550" cy="641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RECTOR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auto" latinLnBrk="0" hangingPunct="1"/>
          <a:r>
            <a:rPr lang="es-MX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DANIEL JIMÉNEZ RODRÍGUEZ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32</xdr:row>
      <xdr:rowOff>47625</xdr:rowOff>
    </xdr:from>
    <xdr:to>
      <xdr:col>5</xdr:col>
      <xdr:colOff>619125</xdr:colOff>
      <xdr:row>35</xdr:row>
      <xdr:rowOff>99732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7835F3E7-C083-43FA-9B94-9CDDC4FDD2C8}"/>
            </a:ext>
          </a:extLst>
        </xdr:cNvPr>
        <xdr:cNvSpPr txBox="1"/>
      </xdr:nvSpPr>
      <xdr:spPr>
        <a:xfrm>
          <a:off x="5162550" y="6353175"/>
          <a:ext cx="2705100" cy="537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showGridLines="0" tabSelected="1" topLeftCell="A17" zoomScaleNormal="100" workbookViewId="0">
      <selection activeCell="I36" sqref="I36"/>
    </sheetView>
  </sheetViews>
  <sheetFormatPr baseColWidth="10" defaultRowHeight="11.25" x14ac:dyDescent="0.2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8" t="s">
        <v>21</v>
      </c>
      <c r="B1" s="19"/>
      <c r="C1" s="19"/>
      <c r="D1" s="19"/>
      <c r="E1" s="19"/>
      <c r="F1" s="19"/>
      <c r="G1" s="20"/>
    </row>
    <row r="2" spans="1:7" x14ac:dyDescent="0.2">
      <c r="A2" s="5"/>
      <c r="B2" s="21" t="s">
        <v>0</v>
      </c>
      <c r="C2" s="21"/>
      <c r="D2" s="21"/>
      <c r="E2" s="21"/>
      <c r="F2" s="21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9"/>
      <c r="C4" s="9"/>
      <c r="D4" s="9"/>
      <c r="E4" s="9"/>
      <c r="F4" s="9"/>
      <c r="G4" s="9"/>
    </row>
    <row r="5" spans="1:7" x14ac:dyDescent="0.2">
      <c r="A5" s="10" t="s">
        <v>10</v>
      </c>
      <c r="B5" s="1">
        <f>SUM(B6:B13)</f>
        <v>29035322.979999997</v>
      </c>
      <c r="C5" s="1">
        <f t="shared" ref="C5:G5" si="0">SUM(C6:C13)</f>
        <v>17519818.499999996</v>
      </c>
      <c r="D5" s="1">
        <f t="shared" si="0"/>
        <v>46555141.480000012</v>
      </c>
      <c r="E5" s="1">
        <f t="shared" si="0"/>
        <v>26466196.149999999</v>
      </c>
      <c r="F5" s="1">
        <f t="shared" si="0"/>
        <v>26466196.149999999</v>
      </c>
      <c r="G5" s="1">
        <f t="shared" si="0"/>
        <v>20088945.330000002</v>
      </c>
    </row>
    <row r="6" spans="1:7" x14ac:dyDescent="0.2">
      <c r="A6" s="11" t="s">
        <v>14</v>
      </c>
      <c r="B6" s="2">
        <v>2570812.73</v>
      </c>
      <c r="C6" s="2">
        <v>12170681.9</v>
      </c>
      <c r="D6" s="2">
        <f>B6+C6</f>
        <v>14741494.630000001</v>
      </c>
      <c r="E6" s="2">
        <v>12050816.02</v>
      </c>
      <c r="F6" s="2">
        <v>12050816.02</v>
      </c>
      <c r="G6" s="2">
        <f>D6-E6</f>
        <v>2690678.6100000013</v>
      </c>
    </row>
    <row r="7" spans="1:7" x14ac:dyDescent="0.2">
      <c r="A7" s="11" t="s">
        <v>15</v>
      </c>
      <c r="B7" s="2">
        <v>14000056.029999999</v>
      </c>
      <c r="C7" s="2">
        <v>1796199.08</v>
      </c>
      <c r="D7" s="2">
        <f t="shared" ref="D7:D13" si="1">B7+C7</f>
        <v>15796255.109999999</v>
      </c>
      <c r="E7" s="2">
        <v>9216600.1699999999</v>
      </c>
      <c r="F7" s="2">
        <v>9216600.1699999999</v>
      </c>
      <c r="G7" s="2">
        <f t="shared" ref="G7:G13" si="2">D7-E7</f>
        <v>6579654.9399999995</v>
      </c>
    </row>
    <row r="8" spans="1:7" x14ac:dyDescent="0.2">
      <c r="A8" s="11" t="s">
        <v>16</v>
      </c>
      <c r="B8" s="2">
        <v>2561423.2999999998</v>
      </c>
      <c r="C8" s="2">
        <v>87827.93</v>
      </c>
      <c r="D8" s="2">
        <f t="shared" si="1"/>
        <v>2649251.23</v>
      </c>
      <c r="E8" s="2">
        <v>867854.71</v>
      </c>
      <c r="F8" s="2">
        <v>867854.71</v>
      </c>
      <c r="G8" s="2">
        <f t="shared" si="2"/>
        <v>1781396.52</v>
      </c>
    </row>
    <row r="9" spans="1:7" x14ac:dyDescent="0.2">
      <c r="A9" s="11" t="s">
        <v>17</v>
      </c>
      <c r="B9" s="2">
        <v>7201163.21</v>
      </c>
      <c r="C9" s="2">
        <v>3856494.47</v>
      </c>
      <c r="D9" s="2">
        <f t="shared" si="1"/>
        <v>11057657.68</v>
      </c>
      <c r="E9" s="2">
        <v>3819563.98</v>
      </c>
      <c r="F9" s="2">
        <v>3819563.98</v>
      </c>
      <c r="G9" s="2">
        <f t="shared" si="2"/>
        <v>7238093.6999999993</v>
      </c>
    </row>
    <row r="10" spans="1:7" x14ac:dyDescent="0.2">
      <c r="A10" s="11" t="s">
        <v>18</v>
      </c>
      <c r="B10" s="2">
        <v>1659963.17</v>
      </c>
      <c r="C10" s="2">
        <v>-13591.32</v>
      </c>
      <c r="D10" s="2">
        <f t="shared" si="1"/>
        <v>1646371.8499999999</v>
      </c>
      <c r="E10" s="2">
        <v>102414.09</v>
      </c>
      <c r="F10" s="2">
        <v>102414.09</v>
      </c>
      <c r="G10" s="2">
        <f t="shared" si="2"/>
        <v>1543957.7599999998</v>
      </c>
    </row>
    <row r="11" spans="1:7" x14ac:dyDescent="0.2">
      <c r="A11" s="11" t="s">
        <v>19</v>
      </c>
      <c r="B11" s="2">
        <v>1041904.54</v>
      </c>
      <c r="C11" s="2">
        <v>-566246.87</v>
      </c>
      <c r="D11" s="2">
        <f t="shared" si="1"/>
        <v>475657.67000000004</v>
      </c>
      <c r="E11" s="2">
        <v>331791.28000000003</v>
      </c>
      <c r="F11" s="2">
        <v>331791.28000000003</v>
      </c>
      <c r="G11" s="2">
        <f t="shared" si="2"/>
        <v>143866.39000000001</v>
      </c>
    </row>
    <row r="12" spans="1:7" x14ac:dyDescent="0.2">
      <c r="A12" s="11" t="s">
        <v>20</v>
      </c>
      <c r="B12" s="2">
        <v>0</v>
      </c>
      <c r="C12" s="2">
        <v>188453.31</v>
      </c>
      <c r="D12" s="2">
        <f t="shared" si="1"/>
        <v>188453.31</v>
      </c>
      <c r="E12" s="2">
        <v>77155.899999999994</v>
      </c>
      <c r="F12" s="2">
        <v>77155.899999999994</v>
      </c>
      <c r="G12" s="2">
        <f t="shared" si="2"/>
        <v>111297.41</v>
      </c>
    </row>
    <row r="13" spans="1:7" x14ac:dyDescent="0.2">
      <c r="A13" s="11"/>
      <c r="B13" s="2"/>
      <c r="C13" s="2"/>
      <c r="D13" s="2">
        <f t="shared" si="1"/>
        <v>0</v>
      </c>
      <c r="E13" s="2"/>
      <c r="F13" s="2"/>
      <c r="G13" s="2">
        <f t="shared" si="2"/>
        <v>0</v>
      </c>
    </row>
    <row r="14" spans="1:7" ht="5.0999999999999996" customHeight="1" x14ac:dyDescent="0.2">
      <c r="A14" s="11"/>
      <c r="B14" s="2"/>
      <c r="C14" s="2"/>
      <c r="D14" s="2"/>
      <c r="E14" s="2"/>
      <c r="F14" s="2"/>
      <c r="G14" s="2"/>
    </row>
    <row r="15" spans="1:7" x14ac:dyDescent="0.2">
      <c r="A15" s="12" t="s">
        <v>11</v>
      </c>
      <c r="B15" s="2"/>
      <c r="C15" s="2"/>
      <c r="D15" s="2"/>
      <c r="E15" s="2"/>
      <c r="F15" s="2"/>
      <c r="G15" s="2"/>
    </row>
    <row r="16" spans="1:7" x14ac:dyDescent="0.2">
      <c r="A16" s="12" t="s">
        <v>12</v>
      </c>
      <c r="B16" s="1">
        <f>SUM(B17:B24)</f>
        <v>0</v>
      </c>
      <c r="C16" s="1">
        <f t="shared" ref="C16:G16" si="3">SUM(C17:C24)</f>
        <v>71553364.510000005</v>
      </c>
      <c r="D16" s="1">
        <f t="shared" si="3"/>
        <v>71553364.510000005</v>
      </c>
      <c r="E16" s="1">
        <f t="shared" si="3"/>
        <v>39131207.120000005</v>
      </c>
      <c r="F16" s="1">
        <f t="shared" si="3"/>
        <v>38987307.520000003</v>
      </c>
      <c r="G16" s="1">
        <f t="shared" si="3"/>
        <v>32422157.390000001</v>
      </c>
    </row>
    <row r="17" spans="1:7" x14ac:dyDescent="0.2">
      <c r="A17" s="11" t="s">
        <v>14</v>
      </c>
      <c r="B17" s="2">
        <v>0</v>
      </c>
      <c r="C17" s="2">
        <v>52623123.840000004</v>
      </c>
      <c r="D17" s="2">
        <f>B17+C17</f>
        <v>52623123.840000004</v>
      </c>
      <c r="E17" s="2">
        <v>35872799.740000002</v>
      </c>
      <c r="F17" s="2">
        <v>35872799.740000002</v>
      </c>
      <c r="G17" s="2">
        <f t="shared" ref="G17:G24" si="4">D17-E17</f>
        <v>16750324.100000001</v>
      </c>
    </row>
    <row r="18" spans="1:7" x14ac:dyDescent="0.2">
      <c r="A18" s="11" t="s">
        <v>15</v>
      </c>
      <c r="B18" s="2">
        <v>0</v>
      </c>
      <c r="C18" s="2">
        <v>10283362.119999999</v>
      </c>
      <c r="D18" s="2">
        <f t="shared" ref="D18:D24" si="5">B18+C18</f>
        <v>10283362.119999999</v>
      </c>
      <c r="E18" s="2">
        <v>1470627.24</v>
      </c>
      <c r="F18" s="2">
        <v>1326727.6399999999</v>
      </c>
      <c r="G18" s="2">
        <f t="shared" si="4"/>
        <v>8812734.879999999</v>
      </c>
    </row>
    <row r="19" spans="1:7" x14ac:dyDescent="0.2">
      <c r="A19" s="11" t="s">
        <v>16</v>
      </c>
      <c r="B19" s="2">
        <v>0</v>
      </c>
      <c r="C19" s="2">
        <v>1387517.03</v>
      </c>
      <c r="D19" s="2">
        <f t="shared" si="5"/>
        <v>1387517.03</v>
      </c>
      <c r="E19" s="2">
        <v>126376.53</v>
      </c>
      <c r="F19" s="2">
        <v>126376.53</v>
      </c>
      <c r="G19" s="2">
        <f t="shared" si="4"/>
        <v>1261140.5</v>
      </c>
    </row>
    <row r="20" spans="1:7" x14ac:dyDescent="0.2">
      <c r="A20" s="11" t="s">
        <v>17</v>
      </c>
      <c r="B20" s="2">
        <v>0</v>
      </c>
      <c r="C20" s="2">
        <v>4876372.62</v>
      </c>
      <c r="D20" s="2">
        <f t="shared" si="5"/>
        <v>4876372.62</v>
      </c>
      <c r="E20" s="2">
        <v>1238042.05</v>
      </c>
      <c r="F20" s="2">
        <v>1238042.05</v>
      </c>
      <c r="G20" s="2">
        <f t="shared" si="4"/>
        <v>3638330.5700000003</v>
      </c>
    </row>
    <row r="21" spans="1:7" x14ac:dyDescent="0.2">
      <c r="A21" s="11" t="s">
        <v>18</v>
      </c>
      <c r="B21" s="2">
        <v>0</v>
      </c>
      <c r="C21" s="2">
        <v>863366.31</v>
      </c>
      <c r="D21" s="2">
        <f t="shared" si="5"/>
        <v>863366.31</v>
      </c>
      <c r="E21" s="2">
        <v>84133.74</v>
      </c>
      <c r="F21" s="2">
        <v>84133.74</v>
      </c>
      <c r="G21" s="2">
        <f t="shared" si="4"/>
        <v>779232.57000000007</v>
      </c>
    </row>
    <row r="22" spans="1:7" x14ac:dyDescent="0.2">
      <c r="A22" s="11" t="s">
        <v>19</v>
      </c>
      <c r="B22" s="2">
        <v>0</v>
      </c>
      <c r="C22" s="2">
        <v>1331199.31</v>
      </c>
      <c r="D22" s="2">
        <f t="shared" si="5"/>
        <v>1331199.31</v>
      </c>
      <c r="E22" s="2">
        <v>334708.17</v>
      </c>
      <c r="F22" s="2">
        <v>334708.17</v>
      </c>
      <c r="G22" s="2">
        <f t="shared" si="4"/>
        <v>996491.14000000013</v>
      </c>
    </row>
    <row r="23" spans="1:7" x14ac:dyDescent="0.2">
      <c r="A23" s="11" t="s">
        <v>20</v>
      </c>
      <c r="B23" s="2">
        <v>0</v>
      </c>
      <c r="C23" s="2">
        <v>188423.28</v>
      </c>
      <c r="D23" s="2">
        <f t="shared" si="5"/>
        <v>188423.28</v>
      </c>
      <c r="E23" s="2">
        <v>4519.6499999999996</v>
      </c>
      <c r="F23" s="2">
        <v>4519.6499999999996</v>
      </c>
      <c r="G23" s="2">
        <f t="shared" si="4"/>
        <v>183903.63</v>
      </c>
    </row>
    <row r="24" spans="1:7" x14ac:dyDescent="0.2">
      <c r="A24" s="11"/>
      <c r="B24" s="2"/>
      <c r="C24" s="2"/>
      <c r="D24" s="2">
        <f t="shared" si="5"/>
        <v>0</v>
      </c>
      <c r="E24" s="2"/>
      <c r="F24" s="2"/>
      <c r="G24" s="2">
        <f t="shared" si="4"/>
        <v>0</v>
      </c>
    </row>
    <row r="25" spans="1:7" ht="5.0999999999999996" customHeight="1" x14ac:dyDescent="0.2">
      <c r="A25" s="13"/>
      <c r="B25" s="2"/>
      <c r="C25" s="2"/>
      <c r="D25" s="2"/>
      <c r="E25" s="2"/>
      <c r="F25" s="2"/>
      <c r="G25" s="2"/>
    </row>
    <row r="26" spans="1:7" x14ac:dyDescent="0.2">
      <c r="A26" s="10" t="s">
        <v>4</v>
      </c>
      <c r="B26" s="1">
        <f>B5+B16</f>
        <v>29035322.979999997</v>
      </c>
      <c r="C26" s="1">
        <f t="shared" ref="C26:G26" si="6">C5+C16</f>
        <v>89073183.010000005</v>
      </c>
      <c r="D26" s="1">
        <f t="shared" si="6"/>
        <v>118108505.99000001</v>
      </c>
      <c r="E26" s="1">
        <f t="shared" si="6"/>
        <v>65597403.270000003</v>
      </c>
      <c r="F26" s="1">
        <f t="shared" si="6"/>
        <v>65453503.670000002</v>
      </c>
      <c r="G26" s="1">
        <f t="shared" si="6"/>
        <v>52511102.719999999</v>
      </c>
    </row>
    <row r="27" spans="1:7" ht="5.0999999999999996" customHeight="1" x14ac:dyDescent="0.2">
      <c r="A27" s="14"/>
      <c r="B27" s="3"/>
      <c r="C27" s="3"/>
      <c r="D27" s="3"/>
      <c r="E27" s="3"/>
      <c r="F27" s="3"/>
      <c r="G27" s="3"/>
    </row>
    <row r="28" spans="1:7" ht="12.75" x14ac:dyDescent="0.2">
      <c r="A28" s="22" t="s">
        <v>22</v>
      </c>
      <c r="B28" s="23"/>
      <c r="C28" s="24"/>
      <c r="D28" s="25"/>
      <c r="E28" s="26"/>
    </row>
    <row r="29" spans="1:7" ht="12.75" x14ac:dyDescent="0.2">
      <c r="A29" s="27"/>
      <c r="B29" s="23"/>
      <c r="C29" s="24"/>
      <c r="D29" s="25"/>
      <c r="E29" s="26"/>
    </row>
    <row r="30" spans="1:7" ht="12.75" x14ac:dyDescent="0.2">
      <c r="A30" s="27"/>
      <c r="B30" s="23"/>
      <c r="C30" s="24"/>
      <c r="D30" s="25"/>
      <c r="E30" s="26"/>
    </row>
    <row r="31" spans="1:7" ht="12.75" x14ac:dyDescent="0.2">
      <c r="A31" s="27"/>
      <c r="B31" s="23"/>
      <c r="C31" s="24"/>
      <c r="D31" s="25"/>
      <c r="E31" s="26"/>
    </row>
    <row r="32" spans="1:7" ht="12.75" x14ac:dyDescent="0.2">
      <c r="A32" s="28"/>
      <c r="B32" s="29"/>
      <c r="C32" s="29"/>
      <c r="D32" s="30"/>
      <c r="E32" s="30"/>
      <c r="F32" s="31"/>
    </row>
    <row r="33" spans="1:5" ht="12.75" x14ac:dyDescent="0.2">
      <c r="A33" s="27"/>
      <c r="B33" s="29"/>
      <c r="C33" s="29"/>
      <c r="D33" s="29"/>
      <c r="E33" s="29"/>
    </row>
    <row r="34" spans="1:5" ht="12.75" x14ac:dyDescent="0.2">
      <c r="A34" s="27"/>
      <c r="B34" s="29"/>
      <c r="C34" s="29"/>
      <c r="D34" s="29"/>
      <c r="E34" s="29"/>
    </row>
    <row r="35" spans="1:5" ht="12.75" x14ac:dyDescent="0.2">
      <c r="A35" s="27"/>
      <c r="B35" s="29"/>
      <c r="C35" s="29"/>
      <c r="D35" s="29"/>
      <c r="E35" s="29"/>
    </row>
    <row r="36" spans="1:5" ht="12.75" x14ac:dyDescent="0.2">
      <c r="A36" s="32"/>
      <c r="B36" s="29"/>
      <c r="C36" s="29"/>
      <c r="D36" s="29"/>
      <c r="E36" s="29"/>
    </row>
  </sheetData>
  <mergeCells count="2">
    <mergeCell ref="A1:G1"/>
    <mergeCell ref="B2:F2"/>
  </mergeCells>
  <pageMargins left="0.7" right="0.7" top="0.75" bottom="0.75" header="0.3" footer="0.3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cp:lastPrinted>2017-04-18T18:51:15Z</cp:lastPrinted>
  <dcterms:created xsi:type="dcterms:W3CDTF">2017-01-11T17:22:36Z</dcterms:created>
  <dcterms:modified xsi:type="dcterms:W3CDTF">2020-08-24T19:47:13Z</dcterms:modified>
</cp:coreProperties>
</file>